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10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650" sheetId="7" r:id="rId7"/>
    <sheet name="4716410 (субв)" sheetId="8" r:id="rId8"/>
    <sheet name="2761070 ДФРР" sheetId="9" r:id="rId9"/>
    <sheet name="4716410 співфін. субв " sheetId="10" r:id="rId10"/>
    <sheet name="4716410 співфін. ДФРР " sheetId="11" r:id="rId11"/>
  </sheets>
  <definedNames/>
  <calcPr fullCalcOnLoad="1"/>
</workbook>
</file>

<file path=xl/sharedStrings.xml><?xml version="1.0" encoding="utf-8"?>
<sst xmlns="http://schemas.openxmlformats.org/spreadsheetml/2006/main" count="170" uniqueCount="71">
  <si>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</si>
  <si>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</si>
  <si>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</si>
  <si>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</si>
  <si>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</si>
  <si>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</si>
  <si>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</si>
  <si>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</si>
  <si>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</si>
  <si>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</si>
  <si>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</si>
  <si>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</si>
  <si>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</si>
  <si>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</si>
  <si>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</si>
  <si>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</si>
  <si>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</si>
  <si>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</si>
  <si>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</si>
  <si>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</si>
  <si>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</si>
  <si>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</si>
  <si>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</si>
  <si>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</si>
  <si>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</si>
  <si>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</si>
  <si>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</si>
  <si>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</si>
  <si>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</si>
  <si>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</si>
  <si>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</si>
  <si>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</si>
  <si>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</si>
  <si>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</si>
  <si>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</si>
  <si>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</si>
  <si>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</si>
  <si>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</si>
  <si>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</si>
  <si>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</si>
  <si>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</si>
  <si>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</si>
  <si>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</si>
  <si>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</si>
  <si>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</si>
  <si>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</si>
  <si>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</si>
  <si>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</si>
  <si>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</si>
  <si>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</si>
  <si>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</si>
  <si>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</si>
  <si>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</si>
  <si>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</si>
  <si>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</si>
  <si>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</si>
  <si>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</si>
  <si>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</si>
  <si>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</si>
  <si>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</si>
  <si>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</si>
  <si>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</si>
  <si>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</si>
  <si>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</si>
  <si>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</si>
  <si>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</si>
  <si>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</si>
  <si>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</si>
  <si>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</si>
  <si>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</si>
  <si>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Станом на 28.08.2017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</si>
</sst>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60</v>
      </c>
      <c r="B6" s="7">
        <v>688000</v>
      </c>
      <c r="C6" s="7">
        <v>215149</v>
      </c>
      <c r="D6" s="9">
        <f>B6-C6</f>
        <v>472851</v>
      </c>
      <c r="E6" s="2"/>
    </row>
    <row r="7" spans="1:4" ht="22.5">
      <c r="A7" s="13" t="s">
        <v>61</v>
      </c>
      <c r="B7" s="7">
        <v>377000</v>
      </c>
      <c r="C7" s="7">
        <v>120715</v>
      </c>
      <c r="D7" s="9">
        <f>B7-C7</f>
        <v>256285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335864</v>
      </c>
      <c r="D8" s="3">
        <f>SUM(D6:D7)</f>
        <v>729136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40</v>
      </c>
      <c r="B1" s="33"/>
      <c r="C1" s="33"/>
      <c r="D1" s="33"/>
    </row>
    <row r="2" spans="1:4" ht="29.25" customHeight="1">
      <c r="A2" s="37" t="s">
        <v>41</v>
      </c>
      <c r="B2" s="37"/>
      <c r="C2" s="37"/>
      <c r="D2" s="37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42</v>
      </c>
      <c r="B6" s="7">
        <v>104860</v>
      </c>
      <c r="C6" s="18">
        <v>0</v>
      </c>
      <c r="D6" s="9">
        <f>B6-C6</f>
        <v>104860</v>
      </c>
      <c r="E6" s="2"/>
    </row>
    <row r="7" spans="1:4" ht="17.25" customHeight="1">
      <c r="A7" s="4" t="s">
        <v>5</v>
      </c>
      <c r="B7" s="3">
        <f>SUM(B6:B6)</f>
        <v>104860</v>
      </c>
      <c r="C7" s="3">
        <f>SUM(C6:C6)</f>
        <v>0</v>
      </c>
      <c r="D7" s="3">
        <f>SUM(D6:D6)</f>
        <v>104860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4"/>
  <dimension ref="A1:E26"/>
  <sheetViews>
    <sheetView tabSelected="1"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40</v>
      </c>
      <c r="B1" s="33"/>
      <c r="C1" s="33"/>
      <c r="D1" s="33"/>
    </row>
    <row r="2" spans="1:4" ht="29.25" customHeight="1">
      <c r="A2" s="37" t="s">
        <v>41</v>
      </c>
      <c r="B2" s="37"/>
      <c r="C2" s="37"/>
      <c r="D2" s="37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34.5" customHeight="1">
      <c r="A6" s="29" t="s">
        <v>47</v>
      </c>
      <c r="B6" s="28">
        <v>0</v>
      </c>
      <c r="C6" s="28">
        <v>0</v>
      </c>
      <c r="D6" s="28">
        <v>0</v>
      </c>
    </row>
    <row r="7" spans="1:4" ht="45.75" customHeight="1">
      <c r="A7" s="29" t="s">
        <v>59</v>
      </c>
      <c r="B7" s="28">
        <v>0</v>
      </c>
      <c r="C7" s="28">
        <v>0</v>
      </c>
      <c r="D7" s="28">
        <v>0</v>
      </c>
    </row>
    <row r="8" spans="1:5" ht="36.75" customHeight="1">
      <c r="A8" s="14" t="s">
        <v>45</v>
      </c>
      <c r="B8" s="28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51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52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62</v>
      </c>
      <c r="B11" s="7">
        <v>149251</v>
      </c>
      <c r="C11" s="18">
        <v>0</v>
      </c>
      <c r="D11" s="9">
        <f aca="true" t="shared" si="0" ref="D11:D18">B11-C11</f>
        <v>149251</v>
      </c>
      <c r="E11" s="2"/>
    </row>
    <row r="12" spans="1:5" ht="36.75" customHeight="1">
      <c r="A12" s="14" t="s">
        <v>63</v>
      </c>
      <c r="B12" s="7">
        <v>85200</v>
      </c>
      <c r="C12" s="18">
        <v>0</v>
      </c>
      <c r="D12" s="9">
        <f t="shared" si="0"/>
        <v>85200</v>
      </c>
      <c r="E12" s="2"/>
    </row>
    <row r="13" spans="1:5" ht="46.5" customHeight="1">
      <c r="A13" s="14" t="s">
        <v>64</v>
      </c>
      <c r="B13" s="7">
        <v>143860</v>
      </c>
      <c r="C13" s="18">
        <v>0</v>
      </c>
      <c r="D13" s="9">
        <f t="shared" si="0"/>
        <v>143860</v>
      </c>
      <c r="E13" s="2"/>
    </row>
    <row r="14" spans="1:5" ht="47.25" customHeight="1">
      <c r="A14" s="14" t="s">
        <v>65</v>
      </c>
      <c r="B14" s="7">
        <v>16714</v>
      </c>
      <c r="C14" s="18">
        <v>0</v>
      </c>
      <c r="D14" s="9">
        <f t="shared" si="0"/>
        <v>16714</v>
      </c>
      <c r="E14" s="2"/>
    </row>
    <row r="15" spans="1:5" ht="50.25" customHeight="1">
      <c r="A15" s="14" t="s">
        <v>66</v>
      </c>
      <c r="B15" s="7">
        <v>260031</v>
      </c>
      <c r="C15" s="18">
        <v>0</v>
      </c>
      <c r="D15" s="9">
        <f t="shared" si="0"/>
        <v>260031</v>
      </c>
      <c r="E15" s="2"/>
    </row>
    <row r="16" spans="1:5" ht="27" customHeight="1">
      <c r="A16" s="14" t="s">
        <v>67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9.75" customHeight="1">
      <c r="A17" s="14" t="s">
        <v>68</v>
      </c>
      <c r="B17" s="7">
        <v>66610</v>
      </c>
      <c r="C17" s="18">
        <v>0</v>
      </c>
      <c r="D17" s="9">
        <f t="shared" si="0"/>
        <v>66610</v>
      </c>
      <c r="E17" s="2"/>
    </row>
    <row r="18" spans="1:5" ht="27" customHeight="1">
      <c r="A18" s="14" t="s">
        <v>69</v>
      </c>
      <c r="B18" s="7">
        <v>166670</v>
      </c>
      <c r="C18" s="18">
        <v>0</v>
      </c>
      <c r="D18" s="9">
        <f t="shared" si="0"/>
        <v>166670</v>
      </c>
      <c r="E18" s="2"/>
    </row>
    <row r="19" spans="1:4" ht="17.25" customHeight="1">
      <c r="A19" s="4" t="s">
        <v>5</v>
      </c>
      <c r="B19" s="3">
        <f>SUM(B6:B18)</f>
        <v>1579609</v>
      </c>
      <c r="C19" s="3">
        <f>SUM(C6:C18)</f>
        <v>68304</v>
      </c>
      <c r="D19" s="3">
        <f>SUM(D6:D18)</f>
        <v>1511305</v>
      </c>
    </row>
    <row r="20" spans="1:4" ht="12.75">
      <c r="A20" s="1"/>
      <c r="B20" s="5"/>
      <c r="C20" s="30"/>
      <c r="D20" s="30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193992.6</v>
      </c>
      <c r="C6" s="8">
        <v>191196.37</v>
      </c>
      <c r="D6" s="9">
        <f>B6-C6</f>
        <v>2796.2300000000105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820763</v>
      </c>
      <c r="C8" s="3">
        <f>SUM(C6:C7)</f>
        <v>817966.77</v>
      </c>
      <c r="D8" s="3">
        <f>SUM(D6:D7)</f>
        <v>2796.2300000000105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15</v>
      </c>
      <c r="B2" s="36"/>
      <c r="C2" s="36"/>
      <c r="D2" s="36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16</v>
      </c>
      <c r="B2" s="36"/>
      <c r="C2" s="36"/>
      <c r="D2" s="36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1080153.87</v>
      </c>
      <c r="D6" s="19">
        <f>B6-C6</f>
        <v>419846.1299999999</v>
      </c>
    </row>
    <row r="7" spans="1:4" ht="22.5">
      <c r="A7" s="14" t="s">
        <v>18</v>
      </c>
      <c r="B7" s="7">
        <v>470000</v>
      </c>
      <c r="C7" s="23">
        <v>0</v>
      </c>
      <c r="D7" s="19">
        <f aca="true" t="shared" si="0" ref="D7:D18">B7-C7</f>
        <v>470000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0</v>
      </c>
      <c r="D9" s="19">
        <f t="shared" si="0"/>
        <v>150000</v>
      </c>
    </row>
    <row r="10" spans="1:4" ht="22.5">
      <c r="A10" s="14" t="s">
        <v>9</v>
      </c>
      <c r="B10" s="7">
        <v>1154830</v>
      </c>
      <c r="C10" s="23">
        <v>587784</v>
      </c>
      <c r="D10" s="19">
        <f t="shared" si="0"/>
        <v>567046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67.5">
      <c r="A13" s="14" t="s">
        <v>23</v>
      </c>
      <c r="B13" s="7">
        <v>0</v>
      </c>
      <c r="C13" s="23">
        <v>0</v>
      </c>
      <c r="D13" s="19">
        <f t="shared" si="0"/>
        <v>0</v>
      </c>
    </row>
    <row r="14" spans="1:4" ht="45">
      <c r="A14" s="14" t="s">
        <v>24</v>
      </c>
      <c r="B14" s="7">
        <v>0</v>
      </c>
      <c r="C14" s="23">
        <v>0</v>
      </c>
      <c r="D14" s="19">
        <f t="shared" si="0"/>
        <v>0</v>
      </c>
    </row>
    <row r="15" spans="1:4" ht="33.75">
      <c r="A15" s="15" t="s">
        <v>25</v>
      </c>
      <c r="B15" s="7">
        <v>0</v>
      </c>
      <c r="C15" s="23">
        <v>0</v>
      </c>
      <c r="D15" s="20">
        <f t="shared" si="0"/>
        <v>0</v>
      </c>
    </row>
    <row r="16" spans="1:4" ht="33.75" customHeight="1">
      <c r="A16" s="14" t="s">
        <v>34</v>
      </c>
      <c r="B16" s="7">
        <v>146760</v>
      </c>
      <c r="C16" s="23">
        <v>146760</v>
      </c>
      <c r="D16" s="21">
        <f t="shared" si="0"/>
        <v>0</v>
      </c>
    </row>
    <row r="17" spans="1:4" ht="33.75">
      <c r="A17" s="14" t="s">
        <v>35</v>
      </c>
      <c r="B17" s="7">
        <v>92040</v>
      </c>
      <c r="C17" s="23">
        <v>92040</v>
      </c>
      <c r="D17" s="21">
        <f t="shared" si="0"/>
        <v>0</v>
      </c>
    </row>
    <row r="18" spans="1:4" ht="23.25" thickBot="1">
      <c r="A18" s="14" t="s">
        <v>36</v>
      </c>
      <c r="B18" s="7">
        <v>449000</v>
      </c>
      <c r="C18" s="24">
        <v>0</v>
      </c>
      <c r="D18" s="22">
        <f t="shared" si="0"/>
        <v>449000</v>
      </c>
    </row>
    <row r="19" spans="1:4" ht="13.5" thickBot="1">
      <c r="A19" s="16" t="s">
        <v>26</v>
      </c>
      <c r="B19" s="17">
        <f>SUM(B6:B18)</f>
        <v>4230330</v>
      </c>
      <c r="C19" s="17">
        <f>SUM(C6:C18)</f>
        <v>2174318.88</v>
      </c>
      <c r="D19" s="17">
        <f>SUM(D6:D18)</f>
        <v>2056011.1199999999</v>
      </c>
    </row>
    <row r="20" spans="1:4" ht="12.75">
      <c r="A20" s="1"/>
      <c r="B20" s="5"/>
      <c r="C20" s="30"/>
      <c r="D20" s="30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3" t="s">
        <v>14</v>
      </c>
      <c r="B1" s="33"/>
      <c r="C1" s="33"/>
      <c r="D1" s="33"/>
    </row>
    <row r="2" spans="1:4" ht="15.75" customHeight="1">
      <c r="A2" s="36" t="s">
        <v>27</v>
      </c>
      <c r="B2" s="36"/>
      <c r="C2" s="36"/>
      <c r="D2" s="36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29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30</v>
      </c>
      <c r="B1" s="33"/>
      <c r="C1" s="33"/>
      <c r="D1" s="33"/>
    </row>
    <row r="2" spans="1:4" ht="29.25" customHeight="1">
      <c r="A2" s="37" t="s">
        <v>31</v>
      </c>
      <c r="B2" s="37"/>
      <c r="C2" s="37"/>
      <c r="D2" s="37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30</v>
      </c>
      <c r="B1" s="33"/>
      <c r="C1" s="33"/>
      <c r="D1" s="33"/>
    </row>
    <row r="2" spans="1:4" ht="29.25" customHeight="1">
      <c r="A2" s="37" t="s">
        <v>37</v>
      </c>
      <c r="B2" s="37"/>
      <c r="C2" s="37"/>
      <c r="D2" s="37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>
      <c r="A6" s="14" t="s">
        <v>38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39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40</v>
      </c>
      <c r="B1" s="33"/>
      <c r="C1" s="33"/>
      <c r="D1" s="33"/>
    </row>
    <row r="2" spans="1:4" ht="29.25" customHeight="1">
      <c r="A2" s="37" t="s">
        <v>41</v>
      </c>
      <c r="B2" s="37"/>
      <c r="C2" s="37"/>
      <c r="D2" s="37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42</v>
      </c>
      <c r="B6" s="7">
        <v>3495140</v>
      </c>
      <c r="C6" s="18">
        <v>0</v>
      </c>
      <c r="D6" s="9">
        <f>B6-C6</f>
        <v>3495140</v>
      </c>
      <c r="E6" s="2"/>
    </row>
    <row r="7" spans="1:4" ht="17.25" customHeight="1">
      <c r="A7" s="4" t="s">
        <v>5</v>
      </c>
      <c r="B7" s="3">
        <f>SUM(B6:B6)</f>
        <v>3495140</v>
      </c>
      <c r="C7" s="3">
        <f>SUM(C6:C6)</f>
        <v>0</v>
      </c>
      <c r="D7" s="3">
        <f>SUM(D6:D6)</f>
        <v>3495140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43</v>
      </c>
      <c r="B1" s="33"/>
      <c r="C1" s="33"/>
      <c r="D1" s="33"/>
    </row>
    <row r="2" spans="1:4" ht="17.25" customHeight="1">
      <c r="A2" s="37" t="s">
        <v>44</v>
      </c>
      <c r="B2" s="37"/>
      <c r="C2" s="37"/>
      <c r="D2" s="37"/>
    </row>
    <row r="3" spans="1:5" ht="26.25" customHeight="1">
      <c r="A3" s="34" t="s">
        <v>70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6.25" customHeight="1">
      <c r="A6" s="26" t="s">
        <v>51</v>
      </c>
      <c r="B6" s="7">
        <v>1304714</v>
      </c>
      <c r="C6" s="27">
        <v>0</v>
      </c>
      <c r="D6" s="27">
        <f>B6-C6</f>
        <v>1304714</v>
      </c>
    </row>
    <row r="7" spans="1:4" ht="36.75" customHeight="1">
      <c r="A7" s="26" t="s">
        <v>52</v>
      </c>
      <c r="B7" s="7">
        <v>2610657</v>
      </c>
      <c r="C7" s="27">
        <v>614743</v>
      </c>
      <c r="D7" s="27">
        <f aca="true" t="shared" si="0" ref="D7:D17">B7-C7</f>
        <v>1995914</v>
      </c>
    </row>
    <row r="8" spans="1:4" ht="67.5" customHeight="1">
      <c r="A8" s="26" t="s">
        <v>53</v>
      </c>
      <c r="B8" s="7">
        <v>1343251</v>
      </c>
      <c r="C8" s="27">
        <v>0</v>
      </c>
      <c r="D8" s="27">
        <f t="shared" si="0"/>
        <v>1343251</v>
      </c>
    </row>
    <row r="9" spans="1:4" ht="33.75" customHeight="1">
      <c r="A9" s="26" t="s">
        <v>54</v>
      </c>
      <c r="B9" s="7">
        <v>230040</v>
      </c>
      <c r="C9" s="27">
        <v>0</v>
      </c>
      <c r="D9" s="27">
        <f t="shared" si="0"/>
        <v>230040</v>
      </c>
    </row>
    <row r="10" spans="1:4" ht="26.25" customHeight="1">
      <c r="A10" s="26" t="s">
        <v>56</v>
      </c>
      <c r="B10" s="7">
        <v>0</v>
      </c>
      <c r="C10" s="27">
        <v>0</v>
      </c>
      <c r="D10" s="27">
        <f t="shared" si="0"/>
        <v>0</v>
      </c>
    </row>
    <row r="11" spans="1:4" ht="51" customHeight="1">
      <c r="A11" s="26" t="s">
        <v>57</v>
      </c>
      <c r="B11" s="7">
        <v>0</v>
      </c>
      <c r="C11" s="27">
        <v>0</v>
      </c>
      <c r="D11" s="27">
        <f t="shared" si="0"/>
        <v>0</v>
      </c>
    </row>
    <row r="12" spans="1:4" ht="51" customHeight="1">
      <c r="A12" s="26" t="s">
        <v>58</v>
      </c>
      <c r="B12" s="7">
        <v>1293379</v>
      </c>
      <c r="C12" s="27">
        <v>0</v>
      </c>
      <c r="D12" s="27">
        <f t="shared" si="0"/>
        <v>1293379</v>
      </c>
    </row>
    <row r="13" spans="1:4" ht="42" customHeight="1">
      <c r="A13" s="26" t="s">
        <v>55</v>
      </c>
      <c r="B13" s="7">
        <v>179800</v>
      </c>
      <c r="C13" s="27">
        <v>0</v>
      </c>
      <c r="D13" s="27">
        <f t="shared" si="0"/>
        <v>179800</v>
      </c>
    </row>
    <row r="14" spans="1:5" ht="33.75">
      <c r="A14" s="14" t="s">
        <v>48</v>
      </c>
      <c r="B14" s="7">
        <v>274500</v>
      </c>
      <c r="C14" s="27">
        <v>0</v>
      </c>
      <c r="D14" s="27">
        <f t="shared" si="0"/>
        <v>274500</v>
      </c>
      <c r="E14" s="2"/>
    </row>
    <row r="15" spans="1:5" ht="36" customHeight="1">
      <c r="A15" s="14" t="s">
        <v>49</v>
      </c>
      <c r="B15" s="7">
        <v>383100</v>
      </c>
      <c r="C15" s="27">
        <v>0</v>
      </c>
      <c r="D15" s="27">
        <f t="shared" si="0"/>
        <v>383100</v>
      </c>
      <c r="E15" s="2"/>
    </row>
    <row r="16" spans="1:4" ht="30.75" customHeight="1">
      <c r="A16" s="14" t="s">
        <v>50</v>
      </c>
      <c r="B16" s="7">
        <v>1500000</v>
      </c>
      <c r="C16" s="27">
        <v>0</v>
      </c>
      <c r="D16" s="27">
        <f t="shared" si="0"/>
        <v>1500000</v>
      </c>
    </row>
    <row r="17" spans="1:4" ht="46.5" customHeight="1">
      <c r="A17" s="14" t="s">
        <v>46</v>
      </c>
      <c r="B17" s="7">
        <v>167140</v>
      </c>
      <c r="C17" s="27">
        <v>0</v>
      </c>
      <c r="D17" s="27">
        <f t="shared" si="0"/>
        <v>167140</v>
      </c>
    </row>
    <row r="18" spans="1:4" ht="17.25" customHeight="1">
      <c r="A18" s="4" t="s">
        <v>5</v>
      </c>
      <c r="B18" s="3">
        <f>SUM(B6:B17)</f>
        <v>9286581</v>
      </c>
      <c r="C18" s="3">
        <f>SUM(C6:C17)</f>
        <v>614743</v>
      </c>
      <c r="D18" s="3">
        <f>SUM(D6:D17)</f>
        <v>8671838</v>
      </c>
    </row>
    <row r="19" spans="1:4" ht="12.75">
      <c r="A19" s="1"/>
      <c r="B19" s="5"/>
      <c r="C19" s="30"/>
      <c r="D19" s="30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2017-08-29T13:44:20Z</dcterms:modified>
  <cp:category/>
  <cp:version/>
  <cp:contentType/>
  <cp:contentStatus/>
</cp:coreProperties>
</file>